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8795" windowHeight="11760"/>
  </bookViews>
  <sheets>
    <sheet name="баллы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Q7" i="2"/>
  <c r="Q37"/>
  <c r="Q38"/>
  <c r="Q39"/>
  <c r="R37"/>
  <c r="Q35"/>
  <c r="Q36"/>
  <c r="R35" s="1"/>
  <c r="Q33"/>
  <c r="Q34"/>
  <c r="R33" s="1"/>
  <c r="Q29"/>
  <c r="Q30"/>
  <c r="Q31"/>
  <c r="Q32"/>
  <c r="R29"/>
  <c r="Q26"/>
  <c r="Q27"/>
  <c r="Q28"/>
  <c r="R26"/>
  <c r="Q25"/>
  <c r="R25" s="1"/>
  <c r="Q21"/>
  <c r="Q22"/>
  <c r="Q23"/>
  <c r="Q24"/>
  <c r="R21"/>
  <c r="Q18"/>
  <c r="Q19"/>
  <c r="Q20"/>
  <c r="R18" s="1"/>
  <c r="Q17"/>
  <c r="R17" s="1"/>
  <c r="Q16"/>
  <c r="R16" s="1"/>
  <c r="Q12"/>
  <c r="Q13"/>
  <c r="Q14"/>
  <c r="Q15"/>
  <c r="R12"/>
  <c r="Q9"/>
  <c r="Q10"/>
  <c r="Q11"/>
  <c r="R9"/>
  <c r="Q5"/>
  <c r="Q6"/>
  <c r="R5" s="1"/>
  <c r="Q8"/>
</calcChain>
</file>

<file path=xl/sharedStrings.xml><?xml version="1.0" encoding="utf-8"?>
<sst xmlns="http://schemas.openxmlformats.org/spreadsheetml/2006/main" count="238" uniqueCount="59">
  <si>
    <t>№ п/п</t>
  </si>
  <si>
    <t>Адрес МКД</t>
  </si>
  <si>
    <t>с. Исаклы, ул. Куйбышевская, д.94</t>
  </si>
  <si>
    <t>с. Исаклы, ул. Куйбышевская, д.102</t>
  </si>
  <si>
    <t>с. Исаклы, ул. Рабочая, д.1</t>
  </si>
  <si>
    <t>с. Исаклы, ул. Рабочая, д.3</t>
  </si>
  <si>
    <t>с. Исаклы, ул. Спортивная, д.2</t>
  </si>
  <si>
    <t>с. Исаклы, ул. Спортивная, д.12</t>
  </si>
  <si>
    <t>с. Исаклы, ул. Суркова, д.22</t>
  </si>
  <si>
    <t>с. Исаклы, ул. Чапаевская, д.8</t>
  </si>
  <si>
    <t>Показатель</t>
  </si>
  <si>
    <t>кол-во баллов</t>
  </si>
  <si>
    <t xml:space="preserve">% собственников, подписавших протокол </t>
  </si>
  <si>
    <t>состояние дворовых проездов</t>
  </si>
  <si>
    <t>наличие освещения дворовой территории</t>
  </si>
  <si>
    <t>наличие кустарников, деревьев, газонов на дворовой территории</t>
  </si>
  <si>
    <t>наличие и состояние детской игровой/спортивной площадки</t>
  </si>
  <si>
    <t>Степень благоустройства дворовой территории</t>
  </si>
  <si>
    <t>наличие скамеек/урн для мусора у подъездов МКД</t>
  </si>
  <si>
    <t>Итого баллов</t>
  </si>
  <si>
    <t>Продолжительность эксплуатации МКД, лет</t>
  </si>
  <si>
    <t>отсутствуют</t>
  </si>
  <si>
    <t>требует ремонта</t>
  </si>
  <si>
    <t>имеется, требует ремонта</t>
  </si>
  <si>
    <t>имеется, необходим ремонт</t>
  </si>
  <si>
    <t>имеются, требуют ремонта</t>
  </si>
  <si>
    <t>имеются</t>
  </si>
  <si>
    <t>с. Исаклы, ул.Мелиоративная, д.2</t>
  </si>
  <si>
    <t>с. Исаклы, ул. Чапаевская, д.2</t>
  </si>
  <si>
    <t>с. Исаклы, ул. Чапаевская, д.4</t>
  </si>
  <si>
    <t>с. Исаклы, ул. Чапаевская, д.6</t>
  </si>
  <si>
    <t>с. Исаклы, ул. Куйбышевская, д.90</t>
  </si>
  <si>
    <t>с. Исаклы, ул. Рабочая, д.2</t>
  </si>
  <si>
    <t>с. Исаклы, ул. Рабочая, д.4</t>
  </si>
  <si>
    <t>с. Исаклы, ул. Куйбышевская, д.98</t>
  </si>
  <si>
    <t>с. Исаклы, ул. Суркова, д.9а</t>
  </si>
  <si>
    <t>с. Исаклы, ул. Спортивная, д.4</t>
  </si>
  <si>
    <t>с. Исаклы, ул. Комсомольская, д.17а</t>
  </si>
  <si>
    <t>с. Исаклы, ул. Суркова, д.11а</t>
  </si>
  <si>
    <t>с. Исаклы, ул. Ленинская, д.55а</t>
  </si>
  <si>
    <t>с. Исаклы, ул. Спортивная, д.3</t>
  </si>
  <si>
    <t>с. Исаклы, ул. Спортивная, д.5</t>
  </si>
  <si>
    <t>с. Исаклы, ул. Спортивная, д.7</t>
  </si>
  <si>
    <t>с. Исаклы, ул. Спортивная, д.9</t>
  </si>
  <si>
    <t>с. Исаклы, ул. Спортивная, д.42</t>
  </si>
  <si>
    <t>с. Исаклы, ул. Спортивная, д.8</t>
  </si>
  <si>
    <t>с. Исаклы, ул. Спортивная, д.6</t>
  </si>
  <si>
    <t>с. Исаклы, ул. Суркова, д.15а</t>
  </si>
  <si>
    <t>с. Исаклы, ул. Суркова, д.17а</t>
  </si>
  <si>
    <t>с. Исаклы, ул. Ленинская, д.43а</t>
  </si>
  <si>
    <t>с. Исаклы, ул. Суркова, д.20</t>
  </si>
  <si>
    <t>с. Исаклы, ул. Ленинская, д.49</t>
  </si>
  <si>
    <t>с. Исаклы, ул. Суркова, д.24</t>
  </si>
  <si>
    <t>с. Исаклы, пер. Куйбышевский, д.5а</t>
  </si>
  <si>
    <t>Среднее по двору</t>
  </si>
  <si>
    <t>отсутствует</t>
  </si>
  <si>
    <t>есть</t>
  </si>
  <si>
    <t>Результаты оценки заявок на участие в отборе дворовых территорий многоквартирных домов для включения в муниципальную программу "Формирование комфортной городской среды в муниципальном районе Исаклинский на 2018 -2022 годы"</t>
  </si>
  <si>
    <t>Рейтинговое место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</si>
</sst>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="75" workbookViewId="0">
      <selection activeCell="V3" sqref="V3"/>
    </sheetView>
  </sheetViews>
  <sheetFormatPr defaultRowHeight="22.5"/>
  <cols>
    <col min="1" max="1" width="6.42578125" style="1" customWidth="1"/>
    <col min="2" max="2" width="20.140625" style="1" customWidth="1"/>
    <col min="3" max="3" width="12" style="1" customWidth="1"/>
    <col min="4" max="4" width="7.85546875" style="1" customWidth="1"/>
    <col min="5" max="5" width="12" style="1" customWidth="1"/>
    <col min="6" max="6" width="7.7109375" style="1" customWidth="1"/>
    <col min="7" max="7" width="12" style="1" customWidth="1"/>
    <col min="8" max="8" width="7.5703125" style="1" customWidth="1"/>
    <col min="9" max="9" width="12.7109375" style="1" customWidth="1"/>
    <col min="10" max="10" width="7.7109375" style="1" customWidth="1"/>
    <col min="11" max="11" width="13.5703125" style="1" customWidth="1"/>
    <col min="12" max="12" width="7.42578125" style="1" customWidth="1"/>
    <col min="13" max="13" width="12" style="1" customWidth="1"/>
    <col min="14" max="14" width="7.5703125" style="1" customWidth="1"/>
    <col min="15" max="15" width="12" style="1" customWidth="1"/>
    <col min="16" max="16" width="7.7109375" style="1" customWidth="1"/>
    <col min="17" max="17" width="9.140625" style="1"/>
    <col min="18" max="18" width="9.42578125" style="12" customWidth="1"/>
    <col min="19" max="19" width="9.140625" style="14"/>
    <col min="20" max="16384" width="9.140625" style="1"/>
  </cols>
  <sheetData>
    <row r="1" spans="1:19" ht="36.75" customHeight="1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customHeight="1">
      <c r="A2" s="29" t="s">
        <v>0</v>
      </c>
      <c r="B2" s="29" t="s">
        <v>1</v>
      </c>
      <c r="C2" s="29" t="s">
        <v>20</v>
      </c>
      <c r="D2" s="29"/>
      <c r="E2" s="29" t="s">
        <v>12</v>
      </c>
      <c r="F2" s="29"/>
      <c r="G2" s="29" t="s">
        <v>17</v>
      </c>
      <c r="H2" s="29"/>
      <c r="I2" s="29"/>
      <c r="J2" s="29"/>
      <c r="K2" s="29"/>
      <c r="L2" s="29"/>
      <c r="M2" s="29"/>
      <c r="N2" s="29"/>
      <c r="O2" s="29"/>
      <c r="P2" s="29"/>
      <c r="Q2" s="33" t="s">
        <v>19</v>
      </c>
      <c r="R2" s="26" t="s">
        <v>54</v>
      </c>
      <c r="S2" s="34" t="s">
        <v>58</v>
      </c>
    </row>
    <row r="3" spans="1:19" ht="87.75" customHeight="1">
      <c r="A3" s="29"/>
      <c r="B3" s="29"/>
      <c r="C3" s="29"/>
      <c r="D3" s="29"/>
      <c r="E3" s="29"/>
      <c r="F3" s="29"/>
      <c r="G3" s="29" t="s">
        <v>13</v>
      </c>
      <c r="H3" s="29"/>
      <c r="I3" s="29" t="s">
        <v>14</v>
      </c>
      <c r="J3" s="29"/>
      <c r="K3" s="29" t="s">
        <v>15</v>
      </c>
      <c r="L3" s="29"/>
      <c r="M3" s="29" t="s">
        <v>16</v>
      </c>
      <c r="N3" s="29"/>
      <c r="O3" s="29" t="s">
        <v>18</v>
      </c>
      <c r="P3" s="29"/>
      <c r="Q3" s="33"/>
      <c r="R3" s="27"/>
      <c r="S3" s="34"/>
    </row>
    <row r="4" spans="1:19" ht="31.5" customHeight="1">
      <c r="A4" s="29"/>
      <c r="B4" s="29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33"/>
      <c r="R4" s="28"/>
      <c r="S4" s="34"/>
    </row>
    <row r="5" spans="1:19" ht="45" customHeight="1">
      <c r="A5" s="4">
        <v>1</v>
      </c>
      <c r="B5" s="3" t="s">
        <v>28</v>
      </c>
      <c r="C5" s="4">
        <v>49</v>
      </c>
      <c r="D5" s="4">
        <v>8</v>
      </c>
      <c r="E5" s="11">
        <v>50</v>
      </c>
      <c r="F5" s="11">
        <v>3</v>
      </c>
      <c r="G5" s="4" t="s">
        <v>22</v>
      </c>
      <c r="H5" s="4">
        <v>2</v>
      </c>
      <c r="I5" s="4" t="s">
        <v>23</v>
      </c>
      <c r="J5" s="4">
        <v>1</v>
      </c>
      <c r="K5" s="4" t="s">
        <v>21</v>
      </c>
      <c r="L5" s="4">
        <v>1</v>
      </c>
      <c r="M5" s="4" t="s">
        <v>24</v>
      </c>
      <c r="N5" s="4">
        <v>1</v>
      </c>
      <c r="O5" s="4" t="s">
        <v>25</v>
      </c>
      <c r="P5" s="4">
        <v>1</v>
      </c>
      <c r="Q5" s="5">
        <f t="shared" ref="Q5:Q39" si="0">D5+F5+H5+J5+L5+N5+P5</f>
        <v>17</v>
      </c>
      <c r="R5" s="21">
        <f>AVERAGE(Q5:Q8)</f>
        <v>20.75</v>
      </c>
      <c r="S5" s="30">
        <v>4</v>
      </c>
    </row>
    <row r="6" spans="1:19" ht="45" customHeight="1">
      <c r="A6" s="4">
        <v>2</v>
      </c>
      <c r="B6" s="3" t="s">
        <v>29</v>
      </c>
      <c r="C6" s="4">
        <v>50</v>
      </c>
      <c r="D6" s="4">
        <v>8</v>
      </c>
      <c r="E6" s="11">
        <v>81</v>
      </c>
      <c r="F6" s="11">
        <v>8</v>
      </c>
      <c r="G6" s="4" t="s">
        <v>22</v>
      </c>
      <c r="H6" s="4">
        <v>2</v>
      </c>
      <c r="I6" s="4" t="s">
        <v>23</v>
      </c>
      <c r="J6" s="4">
        <v>1</v>
      </c>
      <c r="K6" s="4" t="s">
        <v>21</v>
      </c>
      <c r="L6" s="4">
        <v>1</v>
      </c>
      <c r="M6" s="4" t="s">
        <v>24</v>
      </c>
      <c r="N6" s="4">
        <v>1</v>
      </c>
      <c r="O6" s="4" t="s">
        <v>25</v>
      </c>
      <c r="P6" s="4">
        <v>1</v>
      </c>
      <c r="Q6" s="5">
        <f t="shared" si="0"/>
        <v>22</v>
      </c>
      <c r="R6" s="22"/>
      <c r="S6" s="31"/>
    </row>
    <row r="7" spans="1:19" ht="45" customHeight="1">
      <c r="A7" s="4">
        <v>3</v>
      </c>
      <c r="B7" s="3" t="s">
        <v>30</v>
      </c>
      <c r="C7" s="4">
        <v>51</v>
      </c>
      <c r="D7" s="4">
        <v>8</v>
      </c>
      <c r="E7" s="11">
        <v>75</v>
      </c>
      <c r="F7" s="11">
        <v>6</v>
      </c>
      <c r="G7" s="4" t="s">
        <v>22</v>
      </c>
      <c r="H7" s="4">
        <v>2</v>
      </c>
      <c r="I7" s="4" t="s">
        <v>23</v>
      </c>
      <c r="J7" s="4">
        <v>1</v>
      </c>
      <c r="K7" s="4" t="s">
        <v>21</v>
      </c>
      <c r="L7" s="4">
        <v>1</v>
      </c>
      <c r="M7" s="4" t="s">
        <v>24</v>
      </c>
      <c r="N7" s="4">
        <v>1</v>
      </c>
      <c r="O7" s="4" t="s">
        <v>25</v>
      </c>
      <c r="P7" s="4">
        <v>1</v>
      </c>
      <c r="Q7" s="5">
        <f>D7+F7+H7+J7+L7+N7+P7</f>
        <v>20</v>
      </c>
      <c r="R7" s="22"/>
      <c r="S7" s="31"/>
    </row>
    <row r="8" spans="1:19" ht="45" customHeight="1">
      <c r="A8" s="4">
        <v>4</v>
      </c>
      <c r="B8" s="3" t="s">
        <v>31</v>
      </c>
      <c r="C8" s="4">
        <v>49</v>
      </c>
      <c r="D8" s="4">
        <v>8</v>
      </c>
      <c r="E8" s="11">
        <v>100</v>
      </c>
      <c r="F8" s="11">
        <v>10</v>
      </c>
      <c r="G8" s="4" t="s">
        <v>22</v>
      </c>
      <c r="H8" s="4">
        <v>2</v>
      </c>
      <c r="I8" s="4" t="s">
        <v>23</v>
      </c>
      <c r="J8" s="4">
        <v>1</v>
      </c>
      <c r="K8" s="4" t="s">
        <v>21</v>
      </c>
      <c r="L8" s="4">
        <v>1</v>
      </c>
      <c r="M8" s="4" t="s">
        <v>24</v>
      </c>
      <c r="N8" s="4">
        <v>1</v>
      </c>
      <c r="O8" s="4" t="s">
        <v>25</v>
      </c>
      <c r="P8" s="4">
        <v>1</v>
      </c>
      <c r="Q8" s="5">
        <f t="shared" si="0"/>
        <v>24</v>
      </c>
      <c r="R8" s="23"/>
      <c r="S8" s="32"/>
    </row>
    <row r="9" spans="1:19" ht="45" customHeight="1">
      <c r="A9" s="4">
        <v>5</v>
      </c>
      <c r="B9" s="3" t="s">
        <v>32</v>
      </c>
      <c r="C9" s="4">
        <v>46</v>
      </c>
      <c r="D9" s="4">
        <v>8</v>
      </c>
      <c r="E9" s="11">
        <v>69</v>
      </c>
      <c r="F9" s="11">
        <v>6</v>
      </c>
      <c r="G9" s="4" t="s">
        <v>22</v>
      </c>
      <c r="H9" s="4">
        <v>2</v>
      </c>
      <c r="I9" s="4" t="s">
        <v>23</v>
      </c>
      <c r="J9" s="4">
        <v>1</v>
      </c>
      <c r="K9" s="4" t="s">
        <v>21</v>
      </c>
      <c r="L9" s="4">
        <v>1</v>
      </c>
      <c r="M9" s="4" t="s">
        <v>24</v>
      </c>
      <c r="N9" s="4">
        <v>1</v>
      </c>
      <c r="O9" s="4" t="s">
        <v>25</v>
      </c>
      <c r="P9" s="4">
        <v>1</v>
      </c>
      <c r="Q9" s="5">
        <f t="shared" si="0"/>
        <v>20</v>
      </c>
      <c r="R9" s="21">
        <f>AVERAGE(Q9:Q11)</f>
        <v>21.333333333333332</v>
      </c>
      <c r="S9" s="30">
        <v>2</v>
      </c>
    </row>
    <row r="10" spans="1:19" ht="45" customHeight="1">
      <c r="A10" s="4">
        <v>6</v>
      </c>
      <c r="B10" s="3" t="s">
        <v>33</v>
      </c>
      <c r="C10" s="4">
        <v>48</v>
      </c>
      <c r="D10" s="4">
        <v>8</v>
      </c>
      <c r="E10" s="11">
        <v>69</v>
      </c>
      <c r="F10" s="11">
        <v>6</v>
      </c>
      <c r="G10" s="4" t="s">
        <v>22</v>
      </c>
      <c r="H10" s="4">
        <v>2</v>
      </c>
      <c r="I10" s="4" t="s">
        <v>23</v>
      </c>
      <c r="J10" s="4">
        <v>1</v>
      </c>
      <c r="K10" s="4" t="s">
        <v>21</v>
      </c>
      <c r="L10" s="4">
        <v>1</v>
      </c>
      <c r="M10" s="4" t="s">
        <v>24</v>
      </c>
      <c r="N10" s="4">
        <v>1</v>
      </c>
      <c r="O10" s="4" t="s">
        <v>25</v>
      </c>
      <c r="P10" s="4">
        <v>1</v>
      </c>
      <c r="Q10" s="5">
        <f t="shared" si="0"/>
        <v>20</v>
      </c>
      <c r="R10" s="22"/>
      <c r="S10" s="31"/>
    </row>
    <row r="11" spans="1:19" ht="45" customHeight="1">
      <c r="A11" s="4">
        <v>7</v>
      </c>
      <c r="B11" s="3" t="s">
        <v>34</v>
      </c>
      <c r="C11" s="4">
        <v>47</v>
      </c>
      <c r="D11" s="4">
        <v>8</v>
      </c>
      <c r="E11" s="4">
        <v>100</v>
      </c>
      <c r="F11" s="4">
        <v>10</v>
      </c>
      <c r="G11" s="4" t="s">
        <v>22</v>
      </c>
      <c r="H11" s="4">
        <v>2</v>
      </c>
      <c r="I11" s="4" t="s">
        <v>23</v>
      </c>
      <c r="J11" s="4">
        <v>1</v>
      </c>
      <c r="K11" s="4" t="s">
        <v>21</v>
      </c>
      <c r="L11" s="4">
        <v>1</v>
      </c>
      <c r="M11" s="4" t="s">
        <v>24</v>
      </c>
      <c r="N11" s="4">
        <v>1</v>
      </c>
      <c r="O11" s="4" t="s">
        <v>25</v>
      </c>
      <c r="P11" s="4">
        <v>1</v>
      </c>
      <c r="Q11" s="5">
        <f t="shared" si="0"/>
        <v>24</v>
      </c>
      <c r="R11" s="23"/>
      <c r="S11" s="32"/>
    </row>
    <row r="12" spans="1:19" ht="45" customHeight="1">
      <c r="A12" s="4">
        <v>8</v>
      </c>
      <c r="B12" s="3" t="s">
        <v>36</v>
      </c>
      <c r="C12" s="4">
        <v>33</v>
      </c>
      <c r="D12" s="4">
        <v>6</v>
      </c>
      <c r="E12" s="4">
        <v>100</v>
      </c>
      <c r="F12" s="4">
        <v>10</v>
      </c>
      <c r="G12" s="4" t="s">
        <v>22</v>
      </c>
      <c r="H12" s="4">
        <v>2</v>
      </c>
      <c r="I12" s="4" t="s">
        <v>23</v>
      </c>
      <c r="J12" s="4">
        <v>1</v>
      </c>
      <c r="K12" s="4" t="s">
        <v>21</v>
      </c>
      <c r="L12" s="4">
        <v>1</v>
      </c>
      <c r="M12" s="4" t="s">
        <v>24</v>
      </c>
      <c r="N12" s="4">
        <v>1</v>
      </c>
      <c r="O12" s="4" t="s">
        <v>25</v>
      </c>
      <c r="P12" s="4">
        <v>1</v>
      </c>
      <c r="Q12" s="5">
        <f t="shared" si="0"/>
        <v>22</v>
      </c>
      <c r="R12" s="21">
        <f>AVERAGE(Q12:Q15)</f>
        <v>18</v>
      </c>
      <c r="S12" s="18">
        <v>11</v>
      </c>
    </row>
    <row r="13" spans="1:19" ht="45" customHeight="1">
      <c r="A13" s="4">
        <v>9</v>
      </c>
      <c r="B13" s="3" t="s">
        <v>35</v>
      </c>
      <c r="C13" s="4">
        <v>38</v>
      </c>
      <c r="D13" s="4">
        <v>6</v>
      </c>
      <c r="E13" s="4">
        <v>89</v>
      </c>
      <c r="F13" s="4">
        <v>8</v>
      </c>
      <c r="G13" s="4" t="s">
        <v>22</v>
      </c>
      <c r="H13" s="4">
        <v>2</v>
      </c>
      <c r="I13" s="4" t="s">
        <v>23</v>
      </c>
      <c r="J13" s="4">
        <v>1</v>
      </c>
      <c r="K13" s="4" t="s">
        <v>21</v>
      </c>
      <c r="L13" s="4">
        <v>1</v>
      </c>
      <c r="M13" s="4" t="s">
        <v>24</v>
      </c>
      <c r="N13" s="4">
        <v>1</v>
      </c>
      <c r="O13" s="4" t="s">
        <v>26</v>
      </c>
      <c r="P13" s="4">
        <v>0</v>
      </c>
      <c r="Q13" s="5">
        <f t="shared" si="0"/>
        <v>19</v>
      </c>
      <c r="R13" s="22"/>
      <c r="S13" s="19"/>
    </row>
    <row r="14" spans="1:19" ht="45" customHeight="1">
      <c r="A14" s="4">
        <v>10</v>
      </c>
      <c r="B14" s="3" t="s">
        <v>37</v>
      </c>
      <c r="C14" s="4">
        <v>33</v>
      </c>
      <c r="D14" s="4">
        <v>6</v>
      </c>
      <c r="E14" s="4">
        <v>89</v>
      </c>
      <c r="F14" s="4">
        <v>8</v>
      </c>
      <c r="G14" s="4" t="s">
        <v>22</v>
      </c>
      <c r="H14" s="4">
        <v>2</v>
      </c>
      <c r="I14" s="4" t="s">
        <v>23</v>
      </c>
      <c r="J14" s="4">
        <v>1</v>
      </c>
      <c r="K14" s="4" t="s">
        <v>21</v>
      </c>
      <c r="L14" s="4">
        <v>1</v>
      </c>
      <c r="M14" s="4" t="s">
        <v>24</v>
      </c>
      <c r="N14" s="4">
        <v>1</v>
      </c>
      <c r="O14" s="4" t="s">
        <v>26</v>
      </c>
      <c r="P14" s="4">
        <v>0</v>
      </c>
      <c r="Q14" s="5">
        <f t="shared" si="0"/>
        <v>19</v>
      </c>
      <c r="R14" s="22"/>
      <c r="S14" s="19"/>
    </row>
    <row r="15" spans="1:19" ht="45" customHeight="1">
      <c r="A15" s="4">
        <v>11</v>
      </c>
      <c r="B15" s="3" t="s">
        <v>38</v>
      </c>
      <c r="C15" s="4">
        <v>38</v>
      </c>
      <c r="D15" s="4">
        <v>6</v>
      </c>
      <c r="E15" s="4">
        <v>42</v>
      </c>
      <c r="F15" s="4">
        <v>0</v>
      </c>
      <c r="G15" s="4" t="s">
        <v>22</v>
      </c>
      <c r="H15" s="4">
        <v>2</v>
      </c>
      <c r="I15" s="4" t="s">
        <v>23</v>
      </c>
      <c r="J15" s="4">
        <v>1</v>
      </c>
      <c r="K15" s="4" t="s">
        <v>21</v>
      </c>
      <c r="L15" s="4">
        <v>1</v>
      </c>
      <c r="M15" s="4" t="s">
        <v>24</v>
      </c>
      <c r="N15" s="4">
        <v>1</v>
      </c>
      <c r="O15" s="4" t="s">
        <v>25</v>
      </c>
      <c r="P15" s="4">
        <v>1</v>
      </c>
      <c r="Q15" s="5">
        <f t="shared" si="0"/>
        <v>12</v>
      </c>
      <c r="R15" s="23"/>
      <c r="S15" s="20"/>
    </row>
    <row r="16" spans="1:19" ht="45" customHeight="1">
      <c r="A16" s="4">
        <v>12</v>
      </c>
      <c r="B16" s="3" t="s">
        <v>27</v>
      </c>
      <c r="C16" s="4">
        <v>42</v>
      </c>
      <c r="D16" s="4">
        <v>8</v>
      </c>
      <c r="E16" s="4">
        <v>75</v>
      </c>
      <c r="F16" s="4">
        <v>6</v>
      </c>
      <c r="G16" s="4" t="s">
        <v>22</v>
      </c>
      <c r="H16" s="4">
        <v>2</v>
      </c>
      <c r="I16" s="4" t="s">
        <v>23</v>
      </c>
      <c r="J16" s="4">
        <v>1</v>
      </c>
      <c r="K16" s="4" t="s">
        <v>56</v>
      </c>
      <c r="L16" s="4">
        <v>0</v>
      </c>
      <c r="M16" s="4" t="s">
        <v>55</v>
      </c>
      <c r="N16" s="4">
        <v>1</v>
      </c>
      <c r="O16" s="4" t="s">
        <v>25</v>
      </c>
      <c r="P16" s="4">
        <v>1</v>
      </c>
      <c r="Q16" s="5">
        <f t="shared" si="0"/>
        <v>19</v>
      </c>
      <c r="R16" s="13">
        <f>AVERAGE(Q16)</f>
        <v>19</v>
      </c>
      <c r="S16" s="16">
        <v>8</v>
      </c>
    </row>
    <row r="17" spans="1:19" ht="45" customHeight="1">
      <c r="A17" s="4">
        <v>13</v>
      </c>
      <c r="B17" s="3" t="s">
        <v>53</v>
      </c>
      <c r="C17" s="4">
        <v>35</v>
      </c>
      <c r="D17" s="4">
        <v>6</v>
      </c>
      <c r="E17" s="4">
        <v>100</v>
      </c>
      <c r="F17" s="4">
        <v>10</v>
      </c>
      <c r="G17" s="4" t="s">
        <v>22</v>
      </c>
      <c r="H17" s="4">
        <v>2</v>
      </c>
      <c r="I17" s="4" t="s">
        <v>23</v>
      </c>
      <c r="J17" s="4">
        <v>1</v>
      </c>
      <c r="K17" s="4" t="s">
        <v>21</v>
      </c>
      <c r="L17" s="4">
        <v>1</v>
      </c>
      <c r="M17" s="4" t="s">
        <v>55</v>
      </c>
      <c r="N17" s="4">
        <v>1</v>
      </c>
      <c r="O17" s="4" t="s">
        <v>25</v>
      </c>
      <c r="P17" s="4">
        <v>1</v>
      </c>
      <c r="Q17" s="5">
        <f t="shared" si="0"/>
        <v>22</v>
      </c>
      <c r="R17" s="13">
        <f>AVERAGE(Q17)</f>
        <v>22</v>
      </c>
      <c r="S17" s="17">
        <v>1</v>
      </c>
    </row>
    <row r="18" spans="1:19" ht="45" customHeight="1">
      <c r="A18" s="4">
        <v>14</v>
      </c>
      <c r="B18" s="3" t="s">
        <v>4</v>
      </c>
      <c r="C18" s="4">
        <v>34</v>
      </c>
      <c r="D18" s="4">
        <v>6</v>
      </c>
      <c r="E18" s="4">
        <v>89</v>
      </c>
      <c r="F18" s="4">
        <v>8</v>
      </c>
      <c r="G18" s="4" t="s">
        <v>22</v>
      </c>
      <c r="H18" s="4">
        <v>2</v>
      </c>
      <c r="I18" s="4" t="s">
        <v>23</v>
      </c>
      <c r="J18" s="4">
        <v>1</v>
      </c>
      <c r="K18" s="4" t="s">
        <v>21</v>
      </c>
      <c r="L18" s="4">
        <v>1</v>
      </c>
      <c r="M18" s="4" t="s">
        <v>24</v>
      </c>
      <c r="N18" s="4">
        <v>1</v>
      </c>
      <c r="O18" s="4" t="s">
        <v>26</v>
      </c>
      <c r="P18" s="4">
        <v>0</v>
      </c>
      <c r="Q18" s="5">
        <f t="shared" si="0"/>
        <v>19</v>
      </c>
      <c r="R18" s="21">
        <f>AVERAGE(Q18:Q20)</f>
        <v>20.333333333333332</v>
      </c>
      <c r="S18" s="19">
        <v>6</v>
      </c>
    </row>
    <row r="19" spans="1:19" ht="45" customHeight="1">
      <c r="A19" s="4">
        <v>15</v>
      </c>
      <c r="B19" s="3" t="s">
        <v>3</v>
      </c>
      <c r="C19" s="4">
        <v>40</v>
      </c>
      <c r="D19" s="4">
        <v>6</v>
      </c>
      <c r="E19" s="4">
        <v>100</v>
      </c>
      <c r="F19" s="4">
        <v>10</v>
      </c>
      <c r="G19" s="4" t="s">
        <v>22</v>
      </c>
      <c r="H19" s="4">
        <v>2</v>
      </c>
      <c r="I19" s="4" t="s">
        <v>23</v>
      </c>
      <c r="J19" s="4">
        <v>1</v>
      </c>
      <c r="K19" s="4" t="s">
        <v>21</v>
      </c>
      <c r="L19" s="4">
        <v>1</v>
      </c>
      <c r="M19" s="4" t="s">
        <v>24</v>
      </c>
      <c r="N19" s="4">
        <v>1</v>
      </c>
      <c r="O19" s="4" t="s">
        <v>26</v>
      </c>
      <c r="P19" s="4">
        <v>0</v>
      </c>
      <c r="Q19" s="5">
        <f t="shared" si="0"/>
        <v>21</v>
      </c>
      <c r="R19" s="22"/>
      <c r="S19" s="19"/>
    </row>
    <row r="20" spans="1:19" ht="45" customHeight="1">
      <c r="A20" s="4">
        <v>16</v>
      </c>
      <c r="B20" s="3" t="s">
        <v>39</v>
      </c>
      <c r="C20" s="4">
        <v>43</v>
      </c>
      <c r="D20" s="4">
        <v>8</v>
      </c>
      <c r="E20" s="4">
        <v>81</v>
      </c>
      <c r="F20" s="4">
        <v>8</v>
      </c>
      <c r="G20" s="4" t="s">
        <v>22</v>
      </c>
      <c r="H20" s="4">
        <v>2</v>
      </c>
      <c r="I20" s="4" t="s">
        <v>23</v>
      </c>
      <c r="J20" s="4">
        <v>1</v>
      </c>
      <c r="K20" s="4" t="s">
        <v>21</v>
      </c>
      <c r="L20" s="4">
        <v>1</v>
      </c>
      <c r="M20" s="4" t="s">
        <v>24</v>
      </c>
      <c r="N20" s="4">
        <v>1</v>
      </c>
      <c r="O20" s="4" t="s">
        <v>26</v>
      </c>
      <c r="P20" s="4">
        <v>0</v>
      </c>
      <c r="Q20" s="5">
        <f t="shared" si="0"/>
        <v>21</v>
      </c>
      <c r="R20" s="23"/>
      <c r="S20" s="19"/>
    </row>
    <row r="21" spans="1:19" ht="45" customHeight="1">
      <c r="A21" s="4">
        <v>17</v>
      </c>
      <c r="B21" s="3" t="s">
        <v>40</v>
      </c>
      <c r="C21" s="4">
        <v>34</v>
      </c>
      <c r="D21" s="4">
        <v>6</v>
      </c>
      <c r="E21" s="4">
        <v>83</v>
      </c>
      <c r="F21" s="4">
        <v>8</v>
      </c>
      <c r="G21" s="4" t="s">
        <v>22</v>
      </c>
      <c r="H21" s="4">
        <v>2</v>
      </c>
      <c r="I21" s="4" t="s">
        <v>23</v>
      </c>
      <c r="J21" s="4">
        <v>1</v>
      </c>
      <c r="K21" s="4" t="s">
        <v>21</v>
      </c>
      <c r="L21" s="4">
        <v>1</v>
      </c>
      <c r="M21" s="4" t="s">
        <v>24</v>
      </c>
      <c r="N21" s="4">
        <v>1</v>
      </c>
      <c r="O21" s="4" t="s">
        <v>25</v>
      </c>
      <c r="P21" s="4">
        <v>1</v>
      </c>
      <c r="Q21" s="5">
        <f t="shared" si="0"/>
        <v>20</v>
      </c>
      <c r="R21" s="21">
        <f>AVERAGE(Q21:Q24)</f>
        <v>18</v>
      </c>
      <c r="S21" s="18">
        <v>11</v>
      </c>
    </row>
    <row r="22" spans="1:19" ht="45" customHeight="1">
      <c r="A22" s="4">
        <v>18</v>
      </c>
      <c r="B22" s="3" t="s">
        <v>41</v>
      </c>
      <c r="C22" s="4">
        <v>37</v>
      </c>
      <c r="D22" s="4">
        <v>6</v>
      </c>
      <c r="E22" s="4">
        <v>50</v>
      </c>
      <c r="F22" s="4">
        <v>3</v>
      </c>
      <c r="G22" s="4" t="s">
        <v>22</v>
      </c>
      <c r="H22" s="4">
        <v>2</v>
      </c>
      <c r="I22" s="4" t="s">
        <v>23</v>
      </c>
      <c r="J22" s="4">
        <v>1</v>
      </c>
      <c r="K22" s="4" t="s">
        <v>21</v>
      </c>
      <c r="L22" s="4">
        <v>1</v>
      </c>
      <c r="M22" s="4" t="s">
        <v>24</v>
      </c>
      <c r="N22" s="4">
        <v>1</v>
      </c>
      <c r="O22" s="4" t="s">
        <v>25</v>
      </c>
      <c r="P22" s="4">
        <v>1</v>
      </c>
      <c r="Q22" s="5">
        <f t="shared" si="0"/>
        <v>15</v>
      </c>
      <c r="R22" s="22"/>
      <c r="S22" s="19"/>
    </row>
    <row r="23" spans="1:19" ht="45" customHeight="1">
      <c r="A23" s="4">
        <v>19</v>
      </c>
      <c r="B23" s="3" t="s">
        <v>42</v>
      </c>
      <c r="C23" s="4">
        <v>31</v>
      </c>
      <c r="D23" s="4">
        <v>6</v>
      </c>
      <c r="E23" s="4">
        <v>100</v>
      </c>
      <c r="F23" s="4">
        <v>10</v>
      </c>
      <c r="G23" s="4" t="s">
        <v>22</v>
      </c>
      <c r="H23" s="4">
        <v>2</v>
      </c>
      <c r="I23" s="4" t="s">
        <v>23</v>
      </c>
      <c r="J23" s="4">
        <v>1</v>
      </c>
      <c r="K23" s="4" t="s">
        <v>21</v>
      </c>
      <c r="L23" s="4">
        <v>1</v>
      </c>
      <c r="M23" s="4" t="s">
        <v>24</v>
      </c>
      <c r="N23" s="4">
        <v>1</v>
      </c>
      <c r="O23" s="4" t="s">
        <v>25</v>
      </c>
      <c r="P23" s="4">
        <v>1</v>
      </c>
      <c r="Q23" s="5">
        <f t="shared" si="0"/>
        <v>22</v>
      </c>
      <c r="R23" s="22"/>
      <c r="S23" s="19"/>
    </row>
    <row r="24" spans="1:19" ht="45" customHeight="1">
      <c r="A24" s="4">
        <v>20</v>
      </c>
      <c r="B24" s="3" t="s">
        <v>43</v>
      </c>
      <c r="C24" s="4">
        <v>30</v>
      </c>
      <c r="D24" s="4">
        <v>3</v>
      </c>
      <c r="E24" s="4">
        <v>78</v>
      </c>
      <c r="F24" s="4">
        <v>6</v>
      </c>
      <c r="G24" s="4" t="s">
        <v>22</v>
      </c>
      <c r="H24" s="4">
        <v>2</v>
      </c>
      <c r="I24" s="4" t="s">
        <v>23</v>
      </c>
      <c r="J24" s="4">
        <v>1</v>
      </c>
      <c r="K24" s="4" t="s">
        <v>21</v>
      </c>
      <c r="L24" s="4">
        <v>1</v>
      </c>
      <c r="M24" s="4" t="s">
        <v>24</v>
      </c>
      <c r="N24" s="4">
        <v>1</v>
      </c>
      <c r="O24" s="4" t="s">
        <v>25</v>
      </c>
      <c r="P24" s="4">
        <v>1</v>
      </c>
      <c r="Q24" s="5">
        <f t="shared" si="0"/>
        <v>15</v>
      </c>
      <c r="R24" s="23"/>
      <c r="S24" s="20"/>
    </row>
    <row r="25" spans="1:19" ht="45" customHeight="1">
      <c r="A25" s="4">
        <v>21</v>
      </c>
      <c r="B25" s="3" t="s">
        <v>44</v>
      </c>
      <c r="C25" s="4">
        <v>23</v>
      </c>
      <c r="D25" s="4">
        <v>3</v>
      </c>
      <c r="E25" s="4">
        <v>92</v>
      </c>
      <c r="F25" s="4">
        <v>10</v>
      </c>
      <c r="G25" s="4" t="s">
        <v>22</v>
      </c>
      <c r="H25" s="4">
        <v>2</v>
      </c>
      <c r="I25" s="4" t="s">
        <v>23</v>
      </c>
      <c r="J25" s="4">
        <v>1</v>
      </c>
      <c r="K25" s="4" t="s">
        <v>21</v>
      </c>
      <c r="L25" s="4">
        <v>1</v>
      </c>
      <c r="M25" s="4" t="s">
        <v>24</v>
      </c>
      <c r="N25" s="4">
        <v>1</v>
      </c>
      <c r="O25" s="4" t="s">
        <v>25</v>
      </c>
      <c r="P25" s="4">
        <v>1</v>
      </c>
      <c r="Q25" s="5">
        <f t="shared" si="0"/>
        <v>19</v>
      </c>
      <c r="R25" s="13">
        <f>AVERAGE(Q25)</f>
        <v>19</v>
      </c>
      <c r="S25" s="16">
        <v>8</v>
      </c>
    </row>
    <row r="26" spans="1:19" ht="45" customHeight="1">
      <c r="A26" s="4">
        <v>22</v>
      </c>
      <c r="B26" s="3" t="s">
        <v>6</v>
      </c>
      <c r="C26" s="4">
        <v>26</v>
      </c>
      <c r="D26" s="4">
        <v>3</v>
      </c>
      <c r="E26" s="4">
        <v>67</v>
      </c>
      <c r="F26" s="4">
        <v>6</v>
      </c>
      <c r="G26" s="4" t="s">
        <v>22</v>
      </c>
      <c r="H26" s="4">
        <v>2</v>
      </c>
      <c r="I26" s="4" t="s">
        <v>23</v>
      </c>
      <c r="J26" s="4">
        <v>1</v>
      </c>
      <c r="K26" s="4" t="s">
        <v>21</v>
      </c>
      <c r="L26" s="4">
        <v>1</v>
      </c>
      <c r="M26" s="4" t="s">
        <v>24</v>
      </c>
      <c r="N26" s="4">
        <v>1</v>
      </c>
      <c r="O26" s="4" t="s">
        <v>25</v>
      </c>
      <c r="P26" s="4">
        <v>1</v>
      </c>
      <c r="Q26" s="5">
        <f t="shared" si="0"/>
        <v>15</v>
      </c>
      <c r="R26" s="21">
        <f>AVERAGE(Q26:Q28)</f>
        <v>18.333333333333332</v>
      </c>
      <c r="S26" s="19">
        <v>10</v>
      </c>
    </row>
    <row r="27" spans="1:19" ht="45" customHeight="1">
      <c r="A27" s="4">
        <v>23</v>
      </c>
      <c r="B27" s="3" t="s">
        <v>45</v>
      </c>
      <c r="C27" s="4">
        <v>32</v>
      </c>
      <c r="D27" s="4">
        <v>6</v>
      </c>
      <c r="E27" s="4">
        <v>75</v>
      </c>
      <c r="F27" s="4">
        <v>6</v>
      </c>
      <c r="G27" s="4" t="s">
        <v>22</v>
      </c>
      <c r="H27" s="4">
        <v>2</v>
      </c>
      <c r="I27" s="4" t="s">
        <v>23</v>
      </c>
      <c r="J27" s="4">
        <v>1</v>
      </c>
      <c r="K27" s="4" t="s">
        <v>21</v>
      </c>
      <c r="L27" s="4">
        <v>1</v>
      </c>
      <c r="M27" s="4" t="s">
        <v>24</v>
      </c>
      <c r="N27" s="4">
        <v>1</v>
      </c>
      <c r="O27" s="4" t="s">
        <v>25</v>
      </c>
      <c r="P27" s="4">
        <v>1</v>
      </c>
      <c r="Q27" s="5">
        <f t="shared" si="0"/>
        <v>18</v>
      </c>
      <c r="R27" s="22"/>
      <c r="S27" s="19"/>
    </row>
    <row r="28" spans="1:19" ht="45" customHeight="1">
      <c r="A28" s="4">
        <v>24</v>
      </c>
      <c r="B28" s="3" t="s">
        <v>46</v>
      </c>
      <c r="C28" s="4">
        <v>33</v>
      </c>
      <c r="D28" s="4">
        <v>6</v>
      </c>
      <c r="E28" s="4">
        <v>100</v>
      </c>
      <c r="F28" s="4">
        <v>10</v>
      </c>
      <c r="G28" s="4" t="s">
        <v>22</v>
      </c>
      <c r="H28" s="4">
        <v>2</v>
      </c>
      <c r="I28" s="4" t="s">
        <v>23</v>
      </c>
      <c r="J28" s="4">
        <v>1</v>
      </c>
      <c r="K28" s="4" t="s">
        <v>21</v>
      </c>
      <c r="L28" s="4">
        <v>1</v>
      </c>
      <c r="M28" s="4" t="s">
        <v>24</v>
      </c>
      <c r="N28" s="4">
        <v>1</v>
      </c>
      <c r="O28" s="4" t="s">
        <v>25</v>
      </c>
      <c r="P28" s="4">
        <v>1</v>
      </c>
      <c r="Q28" s="5">
        <f t="shared" si="0"/>
        <v>22</v>
      </c>
      <c r="R28" s="23"/>
      <c r="S28" s="19"/>
    </row>
    <row r="29" spans="1:19" ht="45" customHeight="1">
      <c r="A29" s="4">
        <v>25</v>
      </c>
      <c r="B29" s="3" t="s">
        <v>7</v>
      </c>
      <c r="C29" s="4">
        <v>43</v>
      </c>
      <c r="D29" s="4">
        <v>8</v>
      </c>
      <c r="E29" s="4">
        <v>75</v>
      </c>
      <c r="F29" s="4">
        <v>6</v>
      </c>
      <c r="G29" s="4" t="s">
        <v>22</v>
      </c>
      <c r="H29" s="4">
        <v>0</v>
      </c>
      <c r="I29" s="4" t="s">
        <v>23</v>
      </c>
      <c r="J29" s="4">
        <v>1</v>
      </c>
      <c r="K29" s="4" t="s">
        <v>21</v>
      </c>
      <c r="L29" s="4">
        <v>1</v>
      </c>
      <c r="M29" s="4" t="s">
        <v>24</v>
      </c>
      <c r="N29" s="4">
        <v>1</v>
      </c>
      <c r="O29" s="4" t="s">
        <v>26</v>
      </c>
      <c r="P29" s="4">
        <v>0</v>
      </c>
      <c r="Q29" s="5">
        <f t="shared" si="0"/>
        <v>17</v>
      </c>
      <c r="R29" s="21">
        <f>AVERAGE(Q29:Q32)</f>
        <v>18.5</v>
      </c>
      <c r="S29" s="18">
        <v>9</v>
      </c>
    </row>
    <row r="30" spans="1:19" ht="45" customHeight="1">
      <c r="A30" s="4">
        <v>26</v>
      </c>
      <c r="B30" s="3" t="s">
        <v>47</v>
      </c>
      <c r="C30" s="4">
        <v>44</v>
      </c>
      <c r="D30" s="4">
        <v>8</v>
      </c>
      <c r="E30" s="4">
        <v>88</v>
      </c>
      <c r="F30" s="4">
        <v>8</v>
      </c>
      <c r="G30" s="4" t="s">
        <v>22</v>
      </c>
      <c r="H30" s="4">
        <v>2</v>
      </c>
      <c r="I30" s="4" t="s">
        <v>23</v>
      </c>
      <c r="J30" s="4">
        <v>1</v>
      </c>
      <c r="K30" s="4" t="s">
        <v>21</v>
      </c>
      <c r="L30" s="4">
        <v>1</v>
      </c>
      <c r="M30" s="4" t="s">
        <v>24</v>
      </c>
      <c r="N30" s="4">
        <v>1</v>
      </c>
      <c r="O30" s="4" t="s">
        <v>25</v>
      </c>
      <c r="P30" s="4">
        <v>1</v>
      </c>
      <c r="Q30" s="5">
        <f t="shared" si="0"/>
        <v>22</v>
      </c>
      <c r="R30" s="22"/>
      <c r="S30" s="19"/>
    </row>
    <row r="31" spans="1:19" ht="45" customHeight="1">
      <c r="A31" s="4">
        <v>27</v>
      </c>
      <c r="B31" s="3" t="s">
        <v>48</v>
      </c>
      <c r="C31" s="4">
        <v>38</v>
      </c>
      <c r="D31" s="4">
        <v>6</v>
      </c>
      <c r="E31" s="4">
        <v>61</v>
      </c>
      <c r="F31" s="4">
        <v>3</v>
      </c>
      <c r="G31" s="4" t="s">
        <v>22</v>
      </c>
      <c r="H31" s="4">
        <v>2</v>
      </c>
      <c r="I31" s="4" t="s">
        <v>23</v>
      </c>
      <c r="J31" s="4">
        <v>1</v>
      </c>
      <c r="K31" s="4" t="s">
        <v>21</v>
      </c>
      <c r="L31" s="4">
        <v>1</v>
      </c>
      <c r="M31" s="4" t="s">
        <v>24</v>
      </c>
      <c r="N31" s="4">
        <v>1</v>
      </c>
      <c r="O31" s="4" t="s">
        <v>25</v>
      </c>
      <c r="P31" s="4">
        <v>1</v>
      </c>
      <c r="Q31" s="5">
        <f t="shared" si="0"/>
        <v>15</v>
      </c>
      <c r="R31" s="22"/>
      <c r="S31" s="19"/>
    </row>
    <row r="32" spans="1:19" ht="45" customHeight="1">
      <c r="A32" s="4">
        <v>28</v>
      </c>
      <c r="B32" s="3" t="s">
        <v>49</v>
      </c>
      <c r="C32" s="4">
        <v>45</v>
      </c>
      <c r="D32" s="4">
        <v>8</v>
      </c>
      <c r="E32" s="4">
        <v>75</v>
      </c>
      <c r="F32" s="4">
        <v>6</v>
      </c>
      <c r="G32" s="4" t="s">
        <v>22</v>
      </c>
      <c r="H32" s="4">
        <v>2</v>
      </c>
      <c r="I32" s="4" t="s">
        <v>23</v>
      </c>
      <c r="J32" s="4">
        <v>1</v>
      </c>
      <c r="K32" s="4" t="s">
        <v>21</v>
      </c>
      <c r="L32" s="4">
        <v>1</v>
      </c>
      <c r="M32" s="4" t="s">
        <v>24</v>
      </c>
      <c r="N32" s="4">
        <v>1</v>
      </c>
      <c r="O32" s="4" t="s">
        <v>25</v>
      </c>
      <c r="P32" s="4">
        <v>1</v>
      </c>
      <c r="Q32" s="5">
        <f t="shared" si="0"/>
        <v>20</v>
      </c>
      <c r="R32" s="23"/>
      <c r="S32" s="20"/>
    </row>
    <row r="33" spans="1:19" ht="45" customHeight="1">
      <c r="A33" s="4">
        <v>29</v>
      </c>
      <c r="B33" s="3" t="s">
        <v>8</v>
      </c>
      <c r="C33" s="4">
        <v>45</v>
      </c>
      <c r="D33" s="4">
        <v>8</v>
      </c>
      <c r="E33" s="4">
        <v>81</v>
      </c>
      <c r="F33" s="4">
        <v>8</v>
      </c>
      <c r="G33" s="4" t="s">
        <v>22</v>
      </c>
      <c r="H33" s="4">
        <v>2</v>
      </c>
      <c r="I33" s="4" t="s">
        <v>23</v>
      </c>
      <c r="J33" s="4">
        <v>1</v>
      </c>
      <c r="K33" s="4" t="s">
        <v>21</v>
      </c>
      <c r="L33" s="4">
        <v>1</v>
      </c>
      <c r="M33" s="4" t="s">
        <v>24</v>
      </c>
      <c r="N33" s="4">
        <v>1</v>
      </c>
      <c r="O33" s="4" t="s">
        <v>26</v>
      </c>
      <c r="P33" s="4">
        <v>0</v>
      </c>
      <c r="Q33" s="5">
        <f t="shared" si="0"/>
        <v>21</v>
      </c>
      <c r="R33" s="21">
        <f>AVERAGE(Q33:Q34)</f>
        <v>21</v>
      </c>
      <c r="S33" s="31">
        <v>3</v>
      </c>
    </row>
    <row r="34" spans="1:19" ht="45" customHeight="1">
      <c r="A34" s="4">
        <v>30</v>
      </c>
      <c r="B34" s="3" t="s">
        <v>5</v>
      </c>
      <c r="C34" s="4">
        <v>34</v>
      </c>
      <c r="D34" s="4">
        <v>6</v>
      </c>
      <c r="E34" s="4">
        <v>94</v>
      </c>
      <c r="F34" s="4">
        <v>10</v>
      </c>
      <c r="G34" s="4" t="s">
        <v>22</v>
      </c>
      <c r="H34" s="4">
        <v>2</v>
      </c>
      <c r="I34" s="4" t="s">
        <v>23</v>
      </c>
      <c r="J34" s="4">
        <v>1</v>
      </c>
      <c r="K34" s="4" t="s">
        <v>21</v>
      </c>
      <c r="L34" s="4">
        <v>1</v>
      </c>
      <c r="M34" s="4" t="s">
        <v>24</v>
      </c>
      <c r="N34" s="4">
        <v>1</v>
      </c>
      <c r="O34" s="4" t="s">
        <v>26</v>
      </c>
      <c r="P34" s="4">
        <v>0</v>
      </c>
      <c r="Q34" s="5">
        <f t="shared" si="0"/>
        <v>21</v>
      </c>
      <c r="R34" s="23"/>
      <c r="S34" s="31"/>
    </row>
    <row r="35" spans="1:19" ht="45" customHeight="1">
      <c r="A35" s="4">
        <v>31</v>
      </c>
      <c r="B35" s="3" t="s">
        <v>50</v>
      </c>
      <c r="C35" s="4">
        <v>39</v>
      </c>
      <c r="D35" s="4">
        <v>6</v>
      </c>
      <c r="E35" s="4">
        <v>89</v>
      </c>
      <c r="F35" s="4">
        <v>8</v>
      </c>
      <c r="G35" s="4" t="s">
        <v>22</v>
      </c>
      <c r="H35" s="4">
        <v>2</v>
      </c>
      <c r="I35" s="4" t="s">
        <v>23</v>
      </c>
      <c r="J35" s="4">
        <v>1</v>
      </c>
      <c r="K35" s="4" t="s">
        <v>21</v>
      </c>
      <c r="L35" s="4">
        <v>1</v>
      </c>
      <c r="M35" s="4" t="s">
        <v>24</v>
      </c>
      <c r="N35" s="4">
        <v>1</v>
      </c>
      <c r="O35" s="4" t="s">
        <v>25</v>
      </c>
      <c r="P35" s="4">
        <v>1</v>
      </c>
      <c r="Q35" s="5">
        <f t="shared" si="0"/>
        <v>20</v>
      </c>
      <c r="R35" s="21">
        <f>AVERAGE(Q35:Q36)</f>
        <v>20</v>
      </c>
      <c r="S35" s="18">
        <v>7</v>
      </c>
    </row>
    <row r="36" spans="1:19" ht="45" customHeight="1">
      <c r="A36" s="4">
        <v>32</v>
      </c>
      <c r="B36" s="3" t="s">
        <v>51</v>
      </c>
      <c r="C36" s="4">
        <v>40</v>
      </c>
      <c r="D36" s="4">
        <v>6</v>
      </c>
      <c r="E36" s="4">
        <v>89</v>
      </c>
      <c r="F36" s="4">
        <v>8</v>
      </c>
      <c r="G36" s="4" t="s">
        <v>22</v>
      </c>
      <c r="H36" s="4">
        <v>2</v>
      </c>
      <c r="I36" s="4" t="s">
        <v>23</v>
      </c>
      <c r="J36" s="4">
        <v>1</v>
      </c>
      <c r="K36" s="4" t="s">
        <v>21</v>
      </c>
      <c r="L36" s="4">
        <v>1</v>
      </c>
      <c r="M36" s="4" t="s">
        <v>24</v>
      </c>
      <c r="N36" s="4">
        <v>1</v>
      </c>
      <c r="O36" s="4" t="s">
        <v>25</v>
      </c>
      <c r="P36" s="4">
        <v>1</v>
      </c>
      <c r="Q36" s="5">
        <f t="shared" si="0"/>
        <v>20</v>
      </c>
      <c r="R36" s="23"/>
      <c r="S36" s="20"/>
    </row>
    <row r="37" spans="1:19" ht="45" customHeight="1">
      <c r="A37" s="4">
        <v>33</v>
      </c>
      <c r="B37" s="3" t="s">
        <v>9</v>
      </c>
      <c r="C37" s="4">
        <v>51</v>
      </c>
      <c r="D37" s="4">
        <v>8</v>
      </c>
      <c r="E37" s="4">
        <v>75</v>
      </c>
      <c r="F37" s="4">
        <v>6</v>
      </c>
      <c r="G37" s="4" t="s">
        <v>22</v>
      </c>
      <c r="H37" s="4">
        <v>2</v>
      </c>
      <c r="I37" s="4" t="s">
        <v>23</v>
      </c>
      <c r="J37" s="4">
        <v>1</v>
      </c>
      <c r="K37" s="4" t="s">
        <v>21</v>
      </c>
      <c r="L37" s="4">
        <v>1</v>
      </c>
      <c r="M37" s="4" t="s">
        <v>24</v>
      </c>
      <c r="N37" s="4">
        <v>1</v>
      </c>
      <c r="O37" s="4" t="s">
        <v>26</v>
      </c>
      <c r="P37" s="4">
        <v>0</v>
      </c>
      <c r="Q37" s="5">
        <f t="shared" si="0"/>
        <v>19</v>
      </c>
      <c r="R37" s="21">
        <f>AVERAGE(Q37:Q39)</f>
        <v>20.666666666666668</v>
      </c>
      <c r="S37" s="24">
        <v>5</v>
      </c>
    </row>
    <row r="38" spans="1:19" ht="45" customHeight="1">
      <c r="A38" s="4">
        <v>34</v>
      </c>
      <c r="B38" s="3" t="s">
        <v>2</v>
      </c>
      <c r="C38" s="4">
        <v>51</v>
      </c>
      <c r="D38" s="4">
        <v>8</v>
      </c>
      <c r="E38" s="4">
        <v>75</v>
      </c>
      <c r="F38" s="4">
        <v>6</v>
      </c>
      <c r="G38" s="4" t="s">
        <v>22</v>
      </c>
      <c r="H38" s="4">
        <v>2</v>
      </c>
      <c r="I38" s="4" t="s">
        <v>23</v>
      </c>
      <c r="J38" s="4">
        <v>1</v>
      </c>
      <c r="K38" s="4" t="s">
        <v>21</v>
      </c>
      <c r="L38" s="4">
        <v>1</v>
      </c>
      <c r="M38" s="4" t="s">
        <v>24</v>
      </c>
      <c r="N38" s="4">
        <v>1</v>
      </c>
      <c r="O38" s="4" t="s">
        <v>26</v>
      </c>
      <c r="P38" s="4">
        <v>0</v>
      </c>
      <c r="Q38" s="5">
        <f t="shared" si="0"/>
        <v>19</v>
      </c>
      <c r="R38" s="22"/>
      <c r="S38" s="24"/>
    </row>
    <row r="39" spans="1:19" s="10" customFormat="1" ht="45" customHeight="1">
      <c r="A39" s="4">
        <v>35</v>
      </c>
      <c r="B39" s="3" t="s">
        <v>52</v>
      </c>
      <c r="C39" s="4">
        <v>48</v>
      </c>
      <c r="D39" s="4">
        <v>8</v>
      </c>
      <c r="E39" s="4">
        <v>100</v>
      </c>
      <c r="F39" s="4">
        <v>10</v>
      </c>
      <c r="G39" s="4" t="s">
        <v>22</v>
      </c>
      <c r="H39" s="4">
        <v>2</v>
      </c>
      <c r="I39" s="4" t="s">
        <v>23</v>
      </c>
      <c r="J39" s="4">
        <v>1</v>
      </c>
      <c r="K39" s="4" t="s">
        <v>21</v>
      </c>
      <c r="L39" s="4">
        <v>1</v>
      </c>
      <c r="M39" s="4" t="s">
        <v>24</v>
      </c>
      <c r="N39" s="4">
        <v>1</v>
      </c>
      <c r="O39" s="4" t="s">
        <v>25</v>
      </c>
      <c r="P39" s="4">
        <v>1</v>
      </c>
      <c r="Q39" s="5">
        <f t="shared" si="0"/>
        <v>24</v>
      </c>
      <c r="R39" s="23"/>
      <c r="S39" s="25"/>
    </row>
    <row r="40" spans="1:19" s="9" customFormat="1" ht="4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8"/>
      <c r="S40" s="15"/>
    </row>
    <row r="41" spans="1:19" s="9" customFormat="1" ht="45" customHeight="1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8"/>
      <c r="R41" s="8"/>
      <c r="S41" s="15"/>
    </row>
    <row r="42" spans="1:19" s="9" customFormat="1" ht="31.5" customHeight="1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8"/>
      <c r="R42" s="8"/>
      <c r="S42" s="15"/>
    </row>
    <row r="43" spans="1:19" s="9" customFormat="1" ht="31.5" customHeight="1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"/>
      <c r="R43" s="8"/>
      <c r="S43" s="15"/>
    </row>
    <row r="44" spans="1:19" s="9" customFormat="1" ht="31.5" customHeight="1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"/>
      <c r="R44" s="8"/>
      <c r="S44" s="15"/>
    </row>
    <row r="45" spans="1:19" s="9" customFormat="1" ht="31.5" customHeight="1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  <c r="R45" s="8"/>
      <c r="S45" s="15"/>
    </row>
    <row r="46" spans="1:19" s="9" customFormat="1" ht="45" customHeight="1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  <c r="R46" s="8"/>
      <c r="S46" s="15"/>
    </row>
    <row r="47" spans="1:19" s="9" customFormat="1">
      <c r="R47" s="8"/>
      <c r="S47" s="15"/>
    </row>
    <row r="48" spans="1:19" s="9" customFormat="1">
      <c r="R48" s="8"/>
      <c r="S48" s="15"/>
    </row>
    <row r="49" spans="18:19" s="9" customFormat="1">
      <c r="R49" s="8"/>
      <c r="S49" s="15"/>
    </row>
    <row r="50" spans="18:19" s="9" customFormat="1">
      <c r="R50" s="8"/>
      <c r="S50" s="15"/>
    </row>
    <row r="51" spans="18:19" s="9" customFormat="1">
      <c r="R51" s="8"/>
      <c r="S51" s="15"/>
    </row>
    <row r="52" spans="18:19" s="9" customFormat="1">
      <c r="R52" s="8"/>
      <c r="S52" s="15"/>
    </row>
    <row r="53" spans="18:19" s="9" customFormat="1">
      <c r="R53" s="8"/>
      <c r="S53" s="15"/>
    </row>
    <row r="54" spans="18:19" s="9" customFormat="1">
      <c r="R54" s="8"/>
      <c r="S54" s="15"/>
    </row>
    <row r="55" spans="18:19" s="9" customFormat="1">
      <c r="R55" s="8"/>
      <c r="S55" s="15"/>
    </row>
    <row r="56" spans="18:19" s="9" customFormat="1">
      <c r="R56" s="8"/>
      <c r="S56" s="15"/>
    </row>
    <row r="57" spans="18:19" s="9" customFormat="1">
      <c r="R57" s="8"/>
      <c r="S57" s="15"/>
    </row>
    <row r="58" spans="18:19" s="9" customFormat="1">
      <c r="R58" s="8"/>
      <c r="S58" s="15"/>
    </row>
    <row r="59" spans="18:19" s="9" customFormat="1">
      <c r="R59" s="8"/>
      <c r="S59" s="15"/>
    </row>
    <row r="60" spans="18:19" s="9" customFormat="1">
      <c r="R60" s="8"/>
      <c r="S60" s="15"/>
    </row>
    <row r="61" spans="18:19" s="9" customFormat="1">
      <c r="R61" s="8"/>
      <c r="S61" s="15"/>
    </row>
    <row r="62" spans="18:19" s="9" customFormat="1">
      <c r="R62" s="8"/>
      <c r="S62" s="15"/>
    </row>
    <row r="63" spans="18:19" s="9" customFormat="1">
      <c r="R63" s="8"/>
      <c r="S63" s="15"/>
    </row>
    <row r="64" spans="18:19" s="9" customFormat="1">
      <c r="R64" s="8"/>
      <c r="S64" s="15"/>
    </row>
    <row r="65" spans="18:19" s="9" customFormat="1">
      <c r="R65" s="8"/>
      <c r="S65" s="15"/>
    </row>
    <row r="66" spans="18:19" s="9" customFormat="1">
      <c r="R66" s="8"/>
      <c r="S66" s="15"/>
    </row>
    <row r="67" spans="18:19" s="9" customFormat="1">
      <c r="R67" s="8"/>
      <c r="S67" s="15"/>
    </row>
    <row r="68" spans="18:19" s="9" customFormat="1">
      <c r="R68" s="8"/>
      <c r="S68" s="15"/>
    </row>
  </sheetData>
  <mergeCells count="34">
    <mergeCell ref="S2:S4"/>
    <mergeCell ref="A1:S1"/>
    <mergeCell ref="M3:N3"/>
    <mergeCell ref="O3:P3"/>
    <mergeCell ref="E2:F3"/>
    <mergeCell ref="C2:D3"/>
    <mergeCell ref="Q2:Q4"/>
    <mergeCell ref="G2:P2"/>
    <mergeCell ref="G3:H3"/>
    <mergeCell ref="I3:J3"/>
    <mergeCell ref="K3:L3"/>
    <mergeCell ref="S9:S11"/>
    <mergeCell ref="S5:S8"/>
    <mergeCell ref="R18:R20"/>
    <mergeCell ref="R21:R24"/>
    <mergeCell ref="R37:R39"/>
    <mergeCell ref="R26:R28"/>
    <mergeCell ref="R29:R32"/>
    <mergeCell ref="R33:R34"/>
    <mergeCell ref="R35:R36"/>
    <mergeCell ref="S18:S20"/>
    <mergeCell ref="S33:S34"/>
    <mergeCell ref="R2:R4"/>
    <mergeCell ref="R5:R8"/>
    <mergeCell ref="A2:A4"/>
    <mergeCell ref="B2:B4"/>
    <mergeCell ref="R9:R11"/>
    <mergeCell ref="S21:S24"/>
    <mergeCell ref="S12:S15"/>
    <mergeCell ref="R12:R15"/>
    <mergeCell ref="S35:S36"/>
    <mergeCell ref="S37:S39"/>
    <mergeCell ref="S29:S32"/>
    <mergeCell ref="S26:S28"/>
  </mergeCells>
  <phoneticPr fontId="4" type="noConversion"/>
  <pageMargins left="0.77" right="0.35433070866141736" top="0.35" bottom="0.3937007874015748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баллы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2017-06-28T12:09:12Z</cp:lastPrinted>
  <dcterms:created xsi:type="dcterms:W3CDTF">2017-06-27T10:31:16Z</dcterms:created>
  <dcterms:modified xsi:type="dcterms:W3CDTF">2018-02-19T12:50:49Z</dcterms:modified>
</cp:coreProperties>
</file>