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\Desktop\Desktop\БЮДЖЕТЫ\Бюджет 2022 года с изменениями\Решение № 167 от 08.07.2022 г\"/>
    </mc:Choice>
  </mc:AlternateContent>
  <bookViews>
    <workbookView xWindow="480" yWindow="465" windowWidth="27795" windowHeight="1146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36" i="1" l="1"/>
  <c r="C41" i="1" l="1"/>
  <c r="C54" i="1" l="1"/>
  <c r="C40" i="1" s="1"/>
  <c r="C14" i="1" l="1"/>
  <c r="C32" i="1" l="1"/>
  <c r="C61" i="1" l="1"/>
  <c r="C27" i="1" l="1"/>
  <c r="C26" i="1" s="1"/>
  <c r="C25" i="1" s="1"/>
  <c r="C11" i="1"/>
  <c r="C69" i="1" l="1"/>
</calcChain>
</file>

<file path=xl/sharedStrings.xml><?xml version="1.0" encoding="utf-8"?>
<sst xmlns="http://schemas.openxmlformats.org/spreadsheetml/2006/main" count="103" uniqueCount="101">
  <si>
    <t>Сумма, тыс. рублей</t>
  </si>
  <si>
    <t>Иные межбюджетные трансферты</t>
  </si>
  <si>
    <t>в том числе:</t>
  </si>
  <si>
    <t>Приложение 1</t>
  </si>
  <si>
    <t>к пояснительной записке</t>
  </si>
  <si>
    <t>Наименование показателя</t>
  </si>
  <si>
    <t xml:space="preserve">Код дохода </t>
  </si>
  <si>
    <t>1 00 00000 00 0000 000</t>
  </si>
  <si>
    <t>НАЛОГОВЫЕ И НЕНАЛОГОВЫЕ ДОХОДЫ</t>
  </si>
  <si>
    <t>1 01 00000 00 0000 000</t>
  </si>
  <si>
    <t>Налоги 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</si>
  <si>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</si>
  <si>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</si>
  <si>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</si>
  <si>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</si>
  <si>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</si>
  <si>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</si>
  <si>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</si>
  <si>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</si>
  <si>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1 05 04020 02 0000 110</t>
  </si>
  <si>
    <t xml:space="preserve">Налог, взимаемый в связи с применением патентной системы налогообложения </t>
  </si>
  <si>
    <t xml:space="preserve">1 08 00000 00 0000 000 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</si>
  <si>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</si>
  <si>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</si>
  <si>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</si>
  <si>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</si>
  <si>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</si>
  <si>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</si>
  <si>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</si>
  <si>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</si>
  <si>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</si>
  <si>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</si>
  <si>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</si>
  <si>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</si>
  <si>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</si>
  <si>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</si>
  <si>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</si>
  <si>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</si>
  <si>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</si>
  <si>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</si>
  <si>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субъектов Российской Федерации и муниципальных образований</t>
  </si>
  <si>
    <t>2 02 15001 05 0000 150</t>
  </si>
  <si>
    <t>Дотации бюджетам муниципальных районов на выравнивание  бюджетной обеспеченности</t>
  </si>
  <si>
    <t>2 02 19999 05 0000 150</t>
  </si>
  <si>
    <t>Прочие дотации бюджетам муниципальных районов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</si>
  <si>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</si>
  <si>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</si>
  <si>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</si>
  <si>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2 02 25555 05 0000 150</t>
  </si>
  <si>
    <t>Субсидии бюджетам муниципальных районов на поддержку государственных программ субъектов РФ и муниципальных программ формирования современной городской среды</t>
  </si>
  <si>
    <t>2 02 29999 05 0000 150</t>
  </si>
  <si>
    <t xml:space="preserve">Прочие субсидии бюджетам муниципальных районов </t>
  </si>
  <si>
    <t>Субсидии в  целях софинансирования расходных обязательств по проведению работ по уничтожению карантинных сорняков</t>
  </si>
  <si>
    <t>Субсидии в целях софинансирования расходных обязательств на организацию  и проведение мероприятий с несовершеннолетними в период каникул и свободное от учебы время</t>
  </si>
  <si>
    <t>2 02 30000 00 0000 150</t>
  </si>
  <si>
    <t>Субвенции бюджетам субъектов Российской Федерации и муниципальных образований</t>
  </si>
  <si>
    <t>2 02 30024 05 0000 150</t>
  </si>
  <si>
    <t>Субвенции  бюджетам муниципальных районов на выполнение передаваемых полномочий субъектов Российской Федерации</t>
  </si>
  <si>
    <t>- субвенции  на исполнение государственных полномочий по социальной поддержке населения и по осуществлению деятельности по опеке и попечительству в отношении совершеннолетних граждан</t>
  </si>
  <si>
    <t xml:space="preserve">- субвенции на исполнение государственных полномочий  по  осуществлению деятельности по опеке и попечительству над несовершеннолетними лицами, социальному обслуживанию  и социальной поддержке семьи, материнства и детства </t>
  </si>
  <si>
    <t>- субвенции на исполнение государственных полномочий в сфере охраны окружающей среды</t>
  </si>
  <si>
    <t>- субвенции на исполнение государственных полномочий в сфере архивного дела</t>
  </si>
  <si>
    <t xml:space="preserve">- субвенции на осуществление органами  местного самоуправления государственных полномочий по созданию и организации деятельности административных комиссий </t>
  </si>
  <si>
    <t>- субвенции  на исполнение  государственных полномочий в сфере охраны труда</t>
  </si>
  <si>
    <t>- субвенции на исполнение государственных полномочий Самарской области по поддержке сельскохозяйственного производства</t>
  </si>
  <si>
    <t>- субвенции на исполнение переданных государственных полномочий по обеспечению жилыми помещениями отдельных категорий граждан</t>
  </si>
  <si>
    <t>2 02 30027 05 0000 150</t>
  </si>
  <si>
    <t>Субвенции бюджетам муниципальных районов на содержание ребенка в семье опекуна и  приемной семье, а также вознаграждение, причитающееся приемному родителю</t>
  </si>
  <si>
    <t>2 02 39999 05 0000 150</t>
  </si>
  <si>
    <t>Прочие субвенции бюджетам  муниципальных районов</t>
  </si>
  <si>
    <t>Субвенции на предоставление дотации поселениям</t>
  </si>
  <si>
    <t>Субвенции бюджетам муниципальных районов на развитие молочного скотоводства</t>
  </si>
  <si>
    <t>Субвенции на исполнение отдельных государственных полномочий по обеспечению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 в Самарской области в части обеспечения мероприятий, связанных с организацией питания отдыхающих в лагерях детей и направленных на соблюдение ими режима питания</t>
  </si>
  <si>
    <t>Субвенции на исполнение отдельных государственных полномочий по организации проведения мероприятий по отлову и содержанию  животных без владельцев</t>
  </si>
  <si>
    <t>2 02 40000 05 0000 150</t>
  </si>
  <si>
    <t>2 02 40014 05 0000 150</t>
  </si>
  <si>
    <t>Межбюджетные трансферты, передаваемые бюджетам 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</si>
  <si>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 xml:space="preserve">2  18  0000 00 0000 000 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</si>
  <si>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</si>
  <si>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2  18 05030 05 0000 150</t>
  </si>
  <si>
    <t>Доходы бюджетов муниципальных районов от возврата иными организациями остатков субсидий прошлых лет</t>
  </si>
  <si>
    <t>Всего доходов:</t>
  </si>
  <si>
    <r>
      <t xml:space="preserve">Субсидии бюджетам </t>
    </r>
    <r>
      <rPr>
        <b/>
        <sz val="12"/>
        <color rgb="FF000000"/>
        <rFont val="Times New Roman"/>
        <family val="1"/>
        <charset val="204"/>
      </rPr>
      <t>бюджетной системы</t>
    </r>
    <r>
      <rPr>
        <b/>
        <sz val="12"/>
        <color theme="1"/>
        <rFont val="Times New Roman"/>
        <family val="1"/>
        <charset val="204"/>
      </rPr>
      <t xml:space="preserve"> Российской Федерации (межбюджетные субсидии)</t>
    </r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</si>
  <si>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</si>
  <si>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</si>
  <si>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исполнение отдельных государственных полномочий Самарской области по обеспечению жилыми помещениями граждан, проработавших в тылу в период Великой Отечественной войны</t>
  </si>
  <si>
    <t xml:space="preserve">2 02 25576 05 0000 150 </t>
  </si>
  <si>
    <t>Субсидии бюджетам муниципальных районов на обеспечение комплексного развития сельских территорий</t>
  </si>
  <si>
    <t>Показатели  поступления доходов в бюджет муниципального района Исаклинский  на  2022 год</t>
  </si>
  <si>
    <t xml:space="preserve"> 2 02 35120 05 0000 150  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</si>
  <si>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</si>
  <si>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2 02 25519 05 0000 150</t>
  </si>
  <si>
    <t>Субсидии бюджетам муниципальных районов на поддержку отрасли культуры</t>
  </si>
  <si>
    <t>2 19 60010 05 0000 150</t>
  </si>
  <si>
    <t>Возврат прочих остатков субсидий, субвенций и иных межбюджетных трансфертов, имеющих целевое назначение, прошлых лет из бюджетов муниципальных районов</t>
  </si>
  <si>
    <t>2 19 00000 00 0000 000</t>
  </si>
  <si>
    <t xml:space="preserve">Возврат остатков субсидий, субвенций и иных межбюджетных трансфертов, имеющих целевое назначение, прошлых лет </t>
  </si>
  <si>
    <t>2 07 00000 00 0000 000</t>
  </si>
  <si>
    <t>Прочие безвозмездные поступления</t>
  </si>
  <si>
    <t>2 07 05030 05 0000 150</t>
  </si>
  <si>
    <t>Субсидии в целях софинансирования расходных обязательств на поддержку муниципальных программ развития социально - ориентированных некоммерческих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</si>
</sst>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 wrapText="1"/>
    </xf>
    <xf numFmtId="0" fontId="2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9"/>
  <sheetViews>
    <sheetView tabSelected="1" topLeftCell="A10" workbookViewId="0">
      <selection activeCell="B17" sqref="B17"/>
    </sheetView>
  </sheetViews>
  <sheetFormatPr defaultRowHeight="15" x14ac:dyDescent="0.25"/>
  <cols>
    <col min="1" max="1" width="26.140625" customWidth="1"/>
    <col min="2" max="2" width="49.28515625" style="2" customWidth="1"/>
    <col min="3" max="3" width="23.28515625" customWidth="1"/>
    <col min="4" max="4" width="8.85546875" customWidth="1"/>
    <col min="5" max="5" width="10.28515625" customWidth="1"/>
  </cols>
  <sheetData>
    <row r="2" spans="1:3" ht="15.75" x14ac:dyDescent="0.25">
      <c r="C2" s="5" t="s">
        <v>3</v>
      </c>
    </row>
    <row r="3" spans="1:3" ht="34.5" customHeight="1" x14ac:dyDescent="0.25">
      <c r="C3" s="6" t="s">
        <v>4</v>
      </c>
    </row>
    <row r="4" spans="1:3" ht="15.75" x14ac:dyDescent="0.25">
      <c r="C4" s="7"/>
    </row>
    <row r="7" spans="1:3" ht="37.5" customHeight="1" x14ac:dyDescent="0.25">
      <c r="A7" s="26" t="s">
        <v>88</v>
      </c>
      <c r="B7" s="26"/>
      <c r="C7" s="26"/>
    </row>
    <row r="9" spans="1:3" ht="27.75" customHeight="1" x14ac:dyDescent="0.25">
      <c r="A9" s="28" t="s">
        <v>6</v>
      </c>
      <c r="B9" s="29" t="s">
        <v>5</v>
      </c>
      <c r="C9" s="25" t="s">
        <v>0</v>
      </c>
    </row>
    <row r="10" spans="1:3" ht="18.75" customHeight="1" x14ac:dyDescent="0.25">
      <c r="A10" s="28"/>
      <c r="B10" s="29"/>
      <c r="C10" s="25"/>
    </row>
    <row r="11" spans="1:3" ht="31.5" x14ac:dyDescent="0.25">
      <c r="A11" s="1" t="s">
        <v>7</v>
      </c>
      <c r="B11" s="3" t="s">
        <v>8</v>
      </c>
      <c r="C11" s="1">
        <f>C12+C14+C18+C19+C20+C21+C22+C23+C24</f>
        <v>61431</v>
      </c>
    </row>
    <row r="12" spans="1:3" ht="15.75" x14ac:dyDescent="0.25">
      <c r="A12" s="1" t="s">
        <v>9</v>
      </c>
      <c r="B12" s="3" t="s">
        <v>10</v>
      </c>
      <c r="C12" s="1">
        <v>32855</v>
      </c>
    </row>
    <row r="13" spans="1:3" ht="15.75" x14ac:dyDescent="0.25">
      <c r="A13" s="9" t="s">
        <v>11</v>
      </c>
      <c r="B13" s="4" t="s">
        <v>12</v>
      </c>
      <c r="C13" s="9">
        <v>32855</v>
      </c>
    </row>
    <row r="14" spans="1:3" ht="15.75" x14ac:dyDescent="0.25">
      <c r="A14" s="1" t="s">
        <v>13</v>
      </c>
      <c r="B14" s="3" t="s">
        <v>14</v>
      </c>
      <c r="C14" s="1">
        <f>C15+C16+C17</f>
        <v>7600</v>
      </c>
    </row>
    <row r="15" spans="1:3" ht="33.75" customHeight="1" x14ac:dyDescent="0.25">
      <c r="A15" s="9" t="s">
        <v>15</v>
      </c>
      <c r="B15" s="4" t="s">
        <v>16</v>
      </c>
      <c r="C15" s="9">
        <v>4900</v>
      </c>
    </row>
    <row r="16" spans="1:3" ht="15.75" x14ac:dyDescent="0.25">
      <c r="A16" s="9" t="s">
        <v>17</v>
      </c>
      <c r="B16" s="4" t="s">
        <v>18</v>
      </c>
      <c r="C16" s="9">
        <v>2000</v>
      </c>
    </row>
    <row r="17" spans="1:3" ht="31.5" x14ac:dyDescent="0.25">
      <c r="A17" s="9" t="s">
        <v>19</v>
      </c>
      <c r="B17" s="4" t="s">
        <v>20</v>
      </c>
      <c r="C17" s="9">
        <v>700</v>
      </c>
    </row>
    <row r="18" spans="1:3" ht="15.75" x14ac:dyDescent="0.25">
      <c r="A18" s="1" t="s">
        <v>21</v>
      </c>
      <c r="B18" s="3" t="s">
        <v>22</v>
      </c>
      <c r="C18" s="1">
        <v>2900</v>
      </c>
    </row>
    <row r="19" spans="1:3" ht="50.25" customHeight="1" x14ac:dyDescent="0.25">
      <c r="A19" s="1" t="s">
        <v>23</v>
      </c>
      <c r="B19" s="3" t="s">
        <v>24</v>
      </c>
      <c r="C19" s="1">
        <v>10831</v>
      </c>
    </row>
    <row r="20" spans="1:3" ht="31.5" x14ac:dyDescent="0.25">
      <c r="A20" s="1" t="s">
        <v>25</v>
      </c>
      <c r="B20" s="3" t="s">
        <v>26</v>
      </c>
      <c r="C20" s="1">
        <v>1952</v>
      </c>
    </row>
    <row r="21" spans="1:3" ht="15.75" x14ac:dyDescent="0.25">
      <c r="A21" s="1" t="s">
        <v>27</v>
      </c>
      <c r="B21" s="3" t="s">
        <v>28</v>
      </c>
      <c r="C21" s="1">
        <v>2300</v>
      </c>
    </row>
    <row r="22" spans="1:3" ht="31.5" x14ac:dyDescent="0.25">
      <c r="A22" s="1" t="s">
        <v>29</v>
      </c>
      <c r="B22" s="3" t="s">
        <v>30</v>
      </c>
      <c r="C22" s="1">
        <v>1306</v>
      </c>
    </row>
    <row r="23" spans="1:3" ht="15.75" x14ac:dyDescent="0.25">
      <c r="A23" s="1" t="s">
        <v>31</v>
      </c>
      <c r="B23" s="3" t="s">
        <v>32</v>
      </c>
      <c r="C23" s="1">
        <v>1379</v>
      </c>
    </row>
    <row r="24" spans="1:3" ht="15.75" x14ac:dyDescent="0.25">
      <c r="A24" s="1" t="s">
        <v>33</v>
      </c>
      <c r="B24" s="3" t="s">
        <v>34</v>
      </c>
      <c r="C24" s="1">
        <v>308</v>
      </c>
    </row>
    <row r="25" spans="1:3" ht="15.75" x14ac:dyDescent="0.25">
      <c r="A25" s="1" t="s">
        <v>35</v>
      </c>
      <c r="B25" s="3" t="s">
        <v>36</v>
      </c>
      <c r="C25" s="1">
        <f>C26+C63+C65+C67</f>
        <v>305495.9150000001</v>
      </c>
    </row>
    <row r="26" spans="1:3" ht="47.25" x14ac:dyDescent="0.25">
      <c r="A26" s="1" t="s">
        <v>37</v>
      </c>
      <c r="B26" s="3" t="s">
        <v>38</v>
      </c>
      <c r="C26" s="1">
        <f>C27+C32+C40+C61</f>
        <v>269248.63800000004</v>
      </c>
    </row>
    <row r="27" spans="1:3" ht="31.5" x14ac:dyDescent="0.25">
      <c r="A27" s="1" t="s">
        <v>39</v>
      </c>
      <c r="B27" s="3" t="s">
        <v>40</v>
      </c>
      <c r="C27" s="1">
        <f>C28+C29+C30</f>
        <v>99214.937999999995</v>
      </c>
    </row>
    <row r="28" spans="1:3" ht="31.5" x14ac:dyDescent="0.25">
      <c r="A28" s="9" t="s">
        <v>41</v>
      </c>
      <c r="B28" s="4" t="s">
        <v>42</v>
      </c>
      <c r="C28" s="9">
        <v>33254</v>
      </c>
    </row>
    <row r="29" spans="1:3" ht="31.5" x14ac:dyDescent="0.25">
      <c r="A29" s="9" t="s">
        <v>43</v>
      </c>
      <c r="B29" s="4" t="s">
        <v>44</v>
      </c>
      <c r="C29" s="9">
        <v>11326.938</v>
      </c>
    </row>
    <row r="30" spans="1:3" ht="15" customHeight="1" x14ac:dyDescent="0.25">
      <c r="A30" s="25" t="s">
        <v>45</v>
      </c>
      <c r="B30" s="27" t="s">
        <v>46</v>
      </c>
      <c r="C30" s="25">
        <v>54634</v>
      </c>
    </row>
    <row r="31" spans="1:3" ht="39" customHeight="1" x14ac:dyDescent="0.25">
      <c r="A31" s="25"/>
      <c r="B31" s="27"/>
      <c r="C31" s="25"/>
    </row>
    <row r="32" spans="1:3" ht="45" customHeight="1" x14ac:dyDescent="0.25">
      <c r="A32" s="1" t="s">
        <v>47</v>
      </c>
      <c r="B32" s="3" t="s">
        <v>82</v>
      </c>
      <c r="C32" s="1">
        <f>C33+C34+C35+C36</f>
        <v>13849.912</v>
      </c>
    </row>
    <row r="33" spans="1:3" ht="65.25" customHeight="1" x14ac:dyDescent="0.25">
      <c r="A33" s="9" t="s">
        <v>48</v>
      </c>
      <c r="B33" s="4" t="s">
        <v>49</v>
      </c>
      <c r="C33" s="9">
        <v>6612.1639999999998</v>
      </c>
    </row>
    <row r="34" spans="1:3" ht="39" customHeight="1" x14ac:dyDescent="0.25">
      <c r="A34" s="14" t="s">
        <v>91</v>
      </c>
      <c r="B34" s="4" t="s">
        <v>92</v>
      </c>
      <c r="C34" s="14">
        <v>181.47499999999999</v>
      </c>
    </row>
    <row r="35" spans="1:3" ht="50.25" customHeight="1" x14ac:dyDescent="0.25">
      <c r="A35" s="12" t="s">
        <v>86</v>
      </c>
      <c r="B35" s="4" t="s">
        <v>87</v>
      </c>
      <c r="C35" s="12">
        <v>5733.973</v>
      </c>
    </row>
    <row r="36" spans="1:3" ht="30" customHeight="1" x14ac:dyDescent="0.25">
      <c r="A36" s="9" t="s">
        <v>50</v>
      </c>
      <c r="B36" s="4" t="s">
        <v>51</v>
      </c>
      <c r="C36" s="9">
        <f>C37+C38+C39</f>
        <v>1322.3</v>
      </c>
    </row>
    <row r="37" spans="1:3" ht="52.5" customHeight="1" x14ac:dyDescent="0.25">
      <c r="A37" s="9"/>
      <c r="B37" s="10" t="s">
        <v>52</v>
      </c>
      <c r="C37" s="8">
        <v>324</v>
      </c>
    </row>
    <row r="38" spans="1:3" ht="67.5" customHeight="1" x14ac:dyDescent="0.25">
      <c r="A38" s="9"/>
      <c r="B38" s="10" t="s">
        <v>53</v>
      </c>
      <c r="C38" s="8">
        <v>145.19999999999999</v>
      </c>
    </row>
    <row r="39" spans="1:3" ht="69.75" customHeight="1" x14ac:dyDescent="0.25">
      <c r="A39" s="23"/>
      <c r="B39" s="24" t="s">
        <v>100</v>
      </c>
      <c r="C39" s="8">
        <v>853.1</v>
      </c>
    </row>
    <row r="40" spans="1:3" ht="31.5" x14ac:dyDescent="0.25">
      <c r="A40" s="1" t="s">
        <v>54</v>
      </c>
      <c r="B40" s="3" t="s">
        <v>55</v>
      </c>
      <c r="C40" s="1">
        <f>C41+C51+C52+C53+C54</f>
        <v>44145.199000000008</v>
      </c>
    </row>
    <row r="41" spans="1:3" ht="47.25" x14ac:dyDescent="0.25">
      <c r="A41" s="9" t="s">
        <v>56</v>
      </c>
      <c r="B41" s="4" t="s">
        <v>57</v>
      </c>
      <c r="C41" s="9">
        <f>C43+C44+C45+C46+C47+C48+C49+C50</f>
        <v>7927.924</v>
      </c>
    </row>
    <row r="42" spans="1:3" ht="15.75" x14ac:dyDescent="0.25">
      <c r="A42" s="9"/>
      <c r="B42" s="4" t="s">
        <v>2</v>
      </c>
      <c r="C42" s="1"/>
    </row>
    <row r="43" spans="1:3" ht="83.25" customHeight="1" x14ac:dyDescent="0.25">
      <c r="A43" s="1"/>
      <c r="B43" s="4" t="s">
        <v>58</v>
      </c>
      <c r="C43" s="9">
        <v>490.93599999999998</v>
      </c>
    </row>
    <row r="44" spans="1:3" ht="94.5" customHeight="1" x14ac:dyDescent="0.25">
      <c r="A44" s="1"/>
      <c r="B44" s="4" t="s">
        <v>59</v>
      </c>
      <c r="C44" s="9">
        <v>2198.1</v>
      </c>
    </row>
    <row r="45" spans="1:3" ht="36.75" customHeight="1" x14ac:dyDescent="0.25">
      <c r="A45" s="1"/>
      <c r="B45" s="4" t="s">
        <v>60</v>
      </c>
      <c r="C45" s="8">
        <v>180.739</v>
      </c>
    </row>
    <row r="46" spans="1:3" ht="38.25" customHeight="1" x14ac:dyDescent="0.25">
      <c r="A46" s="1"/>
      <c r="B46" s="4" t="s">
        <v>61</v>
      </c>
      <c r="C46" s="9">
        <v>151</v>
      </c>
    </row>
    <row r="47" spans="1:3" ht="72.75" customHeight="1" x14ac:dyDescent="0.25">
      <c r="A47" s="1"/>
      <c r="B47" s="4" t="s">
        <v>62</v>
      </c>
      <c r="C47" s="9">
        <v>491</v>
      </c>
    </row>
    <row r="48" spans="1:3" ht="31.5" x14ac:dyDescent="0.25">
      <c r="A48" s="1"/>
      <c r="B48" s="4" t="s">
        <v>63</v>
      </c>
      <c r="C48" s="9">
        <v>502.46300000000002</v>
      </c>
    </row>
    <row r="49" spans="1:3" ht="47.25" x14ac:dyDescent="0.25">
      <c r="A49" s="1"/>
      <c r="B49" s="4" t="s">
        <v>64</v>
      </c>
      <c r="C49" s="9">
        <v>3665.3119999999999</v>
      </c>
    </row>
    <row r="50" spans="1:3" ht="63" x14ac:dyDescent="0.25">
      <c r="A50" s="1"/>
      <c r="B50" s="4" t="s">
        <v>65</v>
      </c>
      <c r="C50" s="9">
        <v>248.374</v>
      </c>
    </row>
    <row r="51" spans="1:3" ht="71.25" customHeight="1" x14ac:dyDescent="0.25">
      <c r="A51" s="9" t="s">
        <v>66</v>
      </c>
      <c r="B51" s="4" t="s">
        <v>67</v>
      </c>
      <c r="C51" s="9">
        <v>1691.07</v>
      </c>
    </row>
    <row r="52" spans="1:3" ht="81" customHeight="1" x14ac:dyDescent="0.25">
      <c r="A52" s="9" t="s">
        <v>83</v>
      </c>
      <c r="B52" s="4" t="s">
        <v>84</v>
      </c>
      <c r="C52" s="9">
        <v>1303.2360000000001</v>
      </c>
    </row>
    <row r="53" spans="1:3" ht="81" customHeight="1" x14ac:dyDescent="0.25">
      <c r="A53" s="13" t="s">
        <v>89</v>
      </c>
      <c r="B53" s="4" t="s">
        <v>90</v>
      </c>
      <c r="C53" s="13">
        <v>75.652000000000001</v>
      </c>
    </row>
    <row r="54" spans="1:3" ht="31.5" x14ac:dyDescent="0.25">
      <c r="A54" s="9" t="s">
        <v>68</v>
      </c>
      <c r="B54" s="4" t="s">
        <v>69</v>
      </c>
      <c r="C54" s="9">
        <f>C56+C57+C58+C59+C60</f>
        <v>33147.317000000003</v>
      </c>
    </row>
    <row r="55" spans="1:3" ht="15.75" x14ac:dyDescent="0.25">
      <c r="A55" s="9"/>
      <c r="B55" s="4" t="s">
        <v>2</v>
      </c>
      <c r="C55" s="9"/>
    </row>
    <row r="56" spans="1:3" ht="31.5" x14ac:dyDescent="0.25">
      <c r="A56" s="9"/>
      <c r="B56" s="4" t="s">
        <v>70</v>
      </c>
      <c r="C56" s="9">
        <v>323</v>
      </c>
    </row>
    <row r="57" spans="1:3" ht="31.5" x14ac:dyDescent="0.25">
      <c r="A57" s="9"/>
      <c r="B57" s="4" t="s">
        <v>71</v>
      </c>
      <c r="C57" s="9">
        <v>21323.606</v>
      </c>
    </row>
    <row r="58" spans="1:3" ht="171" customHeight="1" x14ac:dyDescent="0.25">
      <c r="A58" s="9"/>
      <c r="B58" s="4" t="s">
        <v>72</v>
      </c>
      <c r="C58" s="9">
        <v>1993.703</v>
      </c>
    </row>
    <row r="59" spans="1:3" ht="71.25" customHeight="1" x14ac:dyDescent="0.25">
      <c r="A59" s="9"/>
      <c r="B59" s="4" t="s">
        <v>73</v>
      </c>
      <c r="C59" s="9">
        <v>123.65600000000001</v>
      </c>
    </row>
    <row r="60" spans="1:3" ht="81" customHeight="1" x14ac:dyDescent="0.25">
      <c r="A60" s="9"/>
      <c r="B60" s="15" t="s">
        <v>85</v>
      </c>
      <c r="C60" s="9">
        <v>9383.3520000000008</v>
      </c>
    </row>
    <row r="61" spans="1:3" ht="15.75" x14ac:dyDescent="0.25">
      <c r="A61" s="1" t="s">
        <v>74</v>
      </c>
      <c r="B61" s="3" t="s">
        <v>1</v>
      </c>
      <c r="C61" s="1">
        <f>C62</f>
        <v>112038.58900000001</v>
      </c>
    </row>
    <row r="62" spans="1:3" ht="94.5" x14ac:dyDescent="0.25">
      <c r="A62" s="9" t="s">
        <v>75</v>
      </c>
      <c r="B62" s="4" t="s">
        <v>76</v>
      </c>
      <c r="C62" s="11">
        <v>112038.58900000001</v>
      </c>
    </row>
    <row r="63" spans="1:3" ht="20.25" customHeight="1" x14ac:dyDescent="0.25">
      <c r="A63" s="1" t="s">
        <v>97</v>
      </c>
      <c r="B63" s="3" t="s">
        <v>98</v>
      </c>
      <c r="C63" s="1">
        <v>35995.199999999997</v>
      </c>
    </row>
    <row r="64" spans="1:3" ht="21.75" customHeight="1" x14ac:dyDescent="0.25">
      <c r="A64" s="22" t="s">
        <v>99</v>
      </c>
      <c r="B64" s="4" t="s">
        <v>98</v>
      </c>
      <c r="C64" s="21">
        <v>35995.199999999997</v>
      </c>
    </row>
    <row r="65" spans="1:3" ht="111" customHeight="1" x14ac:dyDescent="0.25">
      <c r="A65" s="1" t="s">
        <v>77</v>
      </c>
      <c r="B65" s="3" t="s">
        <v>78</v>
      </c>
      <c r="C65" s="1">
        <v>262.27999999999997</v>
      </c>
    </row>
    <row r="66" spans="1:3" ht="48.75" customHeight="1" x14ac:dyDescent="0.25">
      <c r="A66" s="9" t="s">
        <v>79</v>
      </c>
      <c r="B66" s="4" t="s">
        <v>80</v>
      </c>
      <c r="C66" s="9">
        <v>262.27999999999997</v>
      </c>
    </row>
    <row r="67" spans="1:3" ht="48.75" customHeight="1" x14ac:dyDescent="0.25">
      <c r="A67" s="19" t="s">
        <v>95</v>
      </c>
      <c r="B67" s="20" t="s">
        <v>96</v>
      </c>
      <c r="C67" s="1">
        <v>-10.202999999999999</v>
      </c>
    </row>
    <row r="68" spans="1:3" ht="65.25" customHeight="1" x14ac:dyDescent="0.25">
      <c r="A68" s="17" t="s">
        <v>93</v>
      </c>
      <c r="B68" s="18" t="s">
        <v>94</v>
      </c>
      <c r="C68" s="16">
        <v>-10.202999999999999</v>
      </c>
    </row>
    <row r="69" spans="1:3" ht="15.75" x14ac:dyDescent="0.25">
      <c r="A69" s="3"/>
      <c r="B69" s="3" t="s">
        <v>81</v>
      </c>
      <c r="C69" s="1">
        <f>C11+C25</f>
        <v>366926.9150000001</v>
      </c>
    </row>
  </sheetData>
  <mergeCells count="7">
    <mergeCell ref="C9:C10"/>
    <mergeCell ref="A7:C7"/>
    <mergeCell ref="A30:A31"/>
    <mergeCell ref="B30:B31"/>
    <mergeCell ref="C30:C31"/>
    <mergeCell ref="A9:A10"/>
    <mergeCell ref="B9:B10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</dc:creator>
  <cp:lastModifiedBy>nata</cp:lastModifiedBy>
  <cp:lastPrinted>2020-12-22T14:10:01Z</cp:lastPrinted>
  <dcterms:created xsi:type="dcterms:W3CDTF">2020-10-14T10:54:04Z</dcterms:created>
  <dcterms:modified xsi:type="dcterms:W3CDTF">2022-07-08T11:02:43Z</dcterms:modified>
</cp:coreProperties>
</file>